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15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<sst xmlns="http://schemas.openxmlformats.org/spreadsheetml/2006/main" count="18" uniqueCount="18">
  <si>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Breakdown of Backblaze 2012 Expenses:</t>
  </si>
  <si>
    <t>Payroll:</t>
  </si>
  <si>
    <t>Datacenter Equip:</t>
  </si>
  <si>
    <t>Datacenter Fees:</t>
  </si>
  <si>
    <t>Founder Loans (Payoff Principal):</t>
  </si>
  <si>
    <t>Lease Payments:</t>
  </si>
  <si>
    <t>Marketing &amp; Sales:</t>
  </si>
  <si>
    <t>USB Restores (Drives &amp; FedEx):</t>
  </si>
  <si>
    <t>Health Care:</t>
  </si>
  <si>
    <t>Office Rent:</t>
  </si>
  <si>
    <t xml:space="preserve">Affiliate Payout: </t>
  </si>
  <si>
    <t>Taxes (property tax, etc):</t>
  </si>
  <si>
    <t>Refunds:</t>
  </si>
  <si>
    <t>Law &amp; Accounting:</t>
  </si>
  <si>
    <t>Office Other (includes move-in):</t>
  </si>
  <si>
    <t>Other/Misc:</t>
  </si>
  <si>
    <t>Total Expenses: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</si>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</sst>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9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0" xfId="0" applyFont="1" applyAlignment="1">
      <alignment horizontal="right"/>
    </xf>
    <xf numFmtId="164" fontId="34" fillId="0" borderId="0" xfId="0" applyNumberFormat="1" applyFont="1" applyAlignment="1">
      <alignment/>
    </xf>
    <xf numFmtId="10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O23" sqref="O23"/>
    </sheetView>
  </sheetViews>
  <sheetFormatPr defaultColWidth="9.140625" defaultRowHeight="15"/>
  <cols>
    <col min="1" max="1" width="29.57421875" style="0" customWidth="1"/>
    <col min="2" max="2" width="12.7109375" style="0" customWidth="1"/>
    <col min="3" max="3" width="8.57421875" style="0" customWidth="1"/>
    <col min="4" max="4" width="12.57421875" style="0" customWidth="1"/>
    <col min="5" max="5" width="8.140625" style="0" customWidth="1"/>
    <col min="6" max="6" width="12.7109375" style="0" customWidth="1"/>
    <col min="7" max="7" width="8.00390625" style="0" customWidth="1"/>
    <col min="8" max="8" width="12.7109375" style="0" customWidth="1"/>
    <col min="9" max="9" width="8.00390625" style="0" customWidth="1"/>
    <col min="10" max="10" width="13.7109375" style="0" customWidth="1"/>
    <col min="11" max="11" width="7.8515625" style="0" customWidth="1"/>
    <col min="12" max="12" width="13.7109375" style="0" customWidth="1"/>
    <col min="13" max="13" width="7.8515625" style="0" customWidth="1"/>
  </cols>
  <sheetData>
    <row r="1" ht="15">
      <c r="A1" s="1" t="s">
        <v>0</v>
      </c>
    </row>
    <row r="2" spans="2:13" ht="15">
      <c r="B2" s="2">
        <v>2010</v>
      </c>
      <c r="C2" s="3">
        <v>20.1</v>
      </c>
      <c r="D2" s="2">
        <v>2011</v>
      </c>
      <c r="E2" s="3">
        <v>20.11</v>
      </c>
      <c r="F2" s="2">
        <v>2012</v>
      </c>
      <c r="G2" s="3">
        <v>20.12</v>
      </c>
      <c r="H2" s="2">
        <v>2013</v>
      </c>
      <c r="I2" s="3">
        <v>20.13</v>
      </c>
      <c r="J2" s="2">
        <v>2014</v>
      </c>
      <c r="K2" s="3">
        <v>20.14</v>
      </c>
      <c r="L2" s="2">
        <v>2015</v>
      </c>
      <c r="M2" s="3">
        <v>20.15</v>
      </c>
    </row>
    <row r="3" spans="1:13" ht="15">
      <c r="A3" t="s">
        <v>1</v>
      </c>
      <c r="B3" s="4">
        <v>503000</v>
      </c>
      <c r="C3" s="5">
        <f>B3/$B$19</f>
        <v>0.23726415094339623</v>
      </c>
      <c r="D3" s="4">
        <v>1456000</v>
      </c>
      <c r="E3" s="5">
        <f>D3/$D$19</f>
        <v>0.37209302325581395</v>
      </c>
      <c r="F3" s="4">
        <v>2309000</v>
      </c>
      <c r="G3" s="5">
        <f>F3/$F$19</f>
        <v>0.36242348140009417</v>
      </c>
      <c r="H3" s="4">
        <v>3353000</v>
      </c>
      <c r="I3" s="5">
        <f>H3/$H$19</f>
        <v>0.37788797475487435</v>
      </c>
      <c r="J3" s="4">
        <v>4439000</v>
      </c>
      <c r="K3" s="5">
        <f>J3/$J$19</f>
        <v>0.35308622335348394</v>
      </c>
      <c r="L3" s="4">
        <v>5874668</v>
      </c>
      <c r="M3" s="5">
        <f>L3/$L$19</f>
        <v>0.39715256279624184</v>
      </c>
    </row>
    <row r="4" spans="1:13" ht="15">
      <c r="A4" t="s">
        <v>2</v>
      </c>
      <c r="B4" s="4">
        <v>718000</v>
      </c>
      <c r="C4" s="5">
        <f aca="true" t="shared" si="0" ref="C4:C17">B4/$B$19</f>
        <v>0.33867924528301885</v>
      </c>
      <c r="D4" s="4">
        <v>1100000</v>
      </c>
      <c r="E4" s="5">
        <f aca="true" t="shared" si="1" ref="E4:E17">D4/$D$19</f>
        <v>0.2811142346026067</v>
      </c>
      <c r="F4" s="4">
        <v>1794000</v>
      </c>
      <c r="G4" s="5">
        <f aca="true" t="shared" si="2" ref="G4:G17">F4/$F$19</f>
        <v>0.2815884476534296</v>
      </c>
      <c r="H4" s="4">
        <v>2134000</v>
      </c>
      <c r="I4" s="5">
        <f aca="true" t="shared" si="3" ref="I4:I17">H4/$H$19</f>
        <v>0.2405049025132424</v>
      </c>
      <c r="J4" s="4">
        <v>3971000</v>
      </c>
      <c r="K4" s="5">
        <f aca="true" t="shared" si="4" ref="K4:K17">J4/$J$19</f>
        <v>0.3158606426980592</v>
      </c>
      <c r="L4" s="4">
        <v>3938675</v>
      </c>
      <c r="M4" s="5">
        <f aca="true" t="shared" si="5" ref="M4:M17">L4/$L$19</f>
        <v>0.26627119528652304</v>
      </c>
    </row>
    <row r="5" spans="1:13" ht="15">
      <c r="A5" t="s">
        <v>3</v>
      </c>
      <c r="B5" s="4">
        <v>372000</v>
      </c>
      <c r="C5" s="5">
        <f t="shared" si="0"/>
        <v>0.17547169811320754</v>
      </c>
      <c r="D5" s="4">
        <v>800000</v>
      </c>
      <c r="E5" s="5">
        <f t="shared" si="1"/>
        <v>0.20444671607462306</v>
      </c>
      <c r="F5" s="4">
        <v>1275000</v>
      </c>
      <c r="G5" s="5">
        <f t="shared" si="2"/>
        <v>0.20012556898446085</v>
      </c>
      <c r="H5" s="4">
        <v>1352000</v>
      </c>
      <c r="I5" s="5">
        <f t="shared" si="3"/>
        <v>0.15237236560351627</v>
      </c>
      <c r="J5" s="4">
        <v>1495000</v>
      </c>
      <c r="K5" s="5">
        <f t="shared" si="4"/>
        <v>0.11891504931594019</v>
      </c>
      <c r="L5" s="4">
        <v>1556592</v>
      </c>
      <c r="M5" s="5">
        <f t="shared" si="5"/>
        <v>0.10523224495888579</v>
      </c>
    </row>
    <row r="6" spans="1:13" ht="15">
      <c r="A6" t="s">
        <v>4</v>
      </c>
      <c r="B6" s="4">
        <v>75000</v>
      </c>
      <c r="C6" s="5">
        <f t="shared" si="0"/>
        <v>0.03537735849056604</v>
      </c>
      <c r="D6" s="4">
        <v>106000</v>
      </c>
      <c r="E6" s="5">
        <f t="shared" si="1"/>
        <v>0.027089189879887555</v>
      </c>
      <c r="F6" s="4">
        <v>0</v>
      </c>
      <c r="G6" s="5">
        <f t="shared" si="2"/>
        <v>0</v>
      </c>
      <c r="H6" s="4">
        <v>0</v>
      </c>
      <c r="I6" s="5">
        <f t="shared" si="3"/>
        <v>0</v>
      </c>
      <c r="J6" s="4">
        <v>0</v>
      </c>
      <c r="K6" s="5">
        <f t="shared" si="4"/>
        <v>0</v>
      </c>
      <c r="L6" s="4">
        <v>0</v>
      </c>
      <c r="M6" s="5">
        <f t="shared" si="5"/>
        <v>0</v>
      </c>
    </row>
    <row r="7" spans="1:13" ht="15">
      <c r="A7" t="s">
        <v>5</v>
      </c>
      <c r="B7" s="4">
        <v>20000</v>
      </c>
      <c r="C7" s="5">
        <f t="shared" si="0"/>
        <v>0.009433962264150943</v>
      </c>
      <c r="D7" s="4">
        <v>102000</v>
      </c>
      <c r="E7" s="5">
        <f t="shared" si="1"/>
        <v>0.02606695629951444</v>
      </c>
      <c r="F7" s="4">
        <v>194000</v>
      </c>
      <c r="G7" s="5">
        <f t="shared" si="2"/>
        <v>0.030450478731753258</v>
      </c>
      <c r="H7" s="4">
        <v>270000</v>
      </c>
      <c r="I7" s="5">
        <f t="shared" si="3"/>
        <v>0.030429392539163755</v>
      </c>
      <c r="J7" s="4">
        <v>360000</v>
      </c>
      <c r="K7" s="5">
        <f t="shared" si="4"/>
        <v>0.028635062042634427</v>
      </c>
      <c r="L7" s="4">
        <v>423475</v>
      </c>
      <c r="M7" s="5">
        <f t="shared" si="5"/>
        <v>0.028628712555354364</v>
      </c>
    </row>
    <row r="8" spans="1:13" ht="15">
      <c r="A8" t="s">
        <v>6</v>
      </c>
      <c r="B8" s="4">
        <v>10000</v>
      </c>
      <c r="C8" s="5">
        <f t="shared" si="0"/>
        <v>0.0047169811320754715</v>
      </c>
      <c r="D8" s="4">
        <v>70000</v>
      </c>
      <c r="E8" s="5">
        <f t="shared" si="1"/>
        <v>0.017889087656529516</v>
      </c>
      <c r="F8" s="4">
        <v>156000</v>
      </c>
      <c r="G8" s="5">
        <f t="shared" si="2"/>
        <v>0.024485951969863445</v>
      </c>
      <c r="H8" s="4">
        <v>710000</v>
      </c>
      <c r="I8" s="5">
        <f t="shared" si="3"/>
        <v>0.0800180322326158</v>
      </c>
      <c r="J8" s="4">
        <v>826000</v>
      </c>
      <c r="K8" s="5">
        <f t="shared" si="4"/>
        <v>0.06570155902004454</v>
      </c>
      <c r="L8" s="4">
        <v>791849</v>
      </c>
      <c r="M8" s="5">
        <f t="shared" si="5"/>
        <v>0.053532362968876084</v>
      </c>
    </row>
    <row r="9" spans="1:13" ht="15">
      <c r="A9" t="s">
        <v>7</v>
      </c>
      <c r="B9" s="4">
        <v>32000</v>
      </c>
      <c r="C9" s="5">
        <f t="shared" si="0"/>
        <v>0.01509433962264151</v>
      </c>
      <c r="D9" s="4">
        <v>68000</v>
      </c>
      <c r="E9" s="5">
        <f t="shared" si="1"/>
        <v>0.01737797086634296</v>
      </c>
      <c r="F9" s="4">
        <v>105000</v>
      </c>
      <c r="G9" s="5">
        <f t="shared" si="2"/>
        <v>0.01648092921048501</v>
      </c>
      <c r="H9" s="4">
        <v>142000</v>
      </c>
      <c r="I9" s="5">
        <f t="shared" si="3"/>
        <v>0.01600360644652316</v>
      </c>
      <c r="J9" s="4">
        <v>238000</v>
      </c>
      <c r="K9" s="5">
        <f t="shared" si="4"/>
        <v>0.01893095768374165</v>
      </c>
      <c r="L9" s="4">
        <v>339827</v>
      </c>
      <c r="M9" s="5">
        <f t="shared" si="5"/>
        <v>0.022973751700923094</v>
      </c>
    </row>
    <row r="10" spans="1:13" ht="15">
      <c r="A10" t="s">
        <v>8</v>
      </c>
      <c r="B10" s="4">
        <v>42000</v>
      </c>
      <c r="C10" s="5">
        <f t="shared" si="0"/>
        <v>0.01981132075471698</v>
      </c>
      <c r="D10" s="4">
        <v>49000</v>
      </c>
      <c r="E10" s="5">
        <f t="shared" si="1"/>
        <v>0.012522361359570662</v>
      </c>
      <c r="F10" s="4">
        <v>119000</v>
      </c>
      <c r="G10" s="5">
        <f t="shared" si="2"/>
        <v>0.018678386438549677</v>
      </c>
      <c r="H10" s="4">
        <v>296000</v>
      </c>
      <c r="I10" s="5">
        <f t="shared" si="3"/>
        <v>0.03335963033923137</v>
      </c>
      <c r="J10" s="4">
        <v>373000</v>
      </c>
      <c r="K10" s="5">
        <f t="shared" si="4"/>
        <v>0.029669105949729557</v>
      </c>
      <c r="L10" s="4">
        <v>462695</v>
      </c>
      <c r="M10" s="5">
        <f t="shared" si="5"/>
        <v>0.03128015149843483</v>
      </c>
    </row>
    <row r="11" spans="1:13" ht="15">
      <c r="A11" t="s">
        <v>9</v>
      </c>
      <c r="B11" s="4">
        <v>25000</v>
      </c>
      <c r="C11" s="5">
        <f t="shared" si="0"/>
        <v>0.01179245283018868</v>
      </c>
      <c r="D11" s="4">
        <v>50000</v>
      </c>
      <c r="E11" s="5">
        <f t="shared" si="1"/>
        <v>0.012777919754663941</v>
      </c>
      <c r="F11" s="4">
        <v>76000</v>
      </c>
      <c r="G11" s="5">
        <f t="shared" si="2"/>
        <v>0.011929053523779626</v>
      </c>
      <c r="H11" s="4">
        <v>70000</v>
      </c>
      <c r="I11" s="5">
        <f t="shared" si="3"/>
        <v>0.007889101769412826</v>
      </c>
      <c r="J11" s="4">
        <v>115000</v>
      </c>
      <c r="K11" s="5">
        <f t="shared" si="4"/>
        <v>0.009147311485841553</v>
      </c>
      <c r="L11" s="4">
        <v>210198</v>
      </c>
      <c r="M11" s="5">
        <f t="shared" si="5"/>
        <v>0.014210279524671767</v>
      </c>
    </row>
    <row r="12" spans="1:13" ht="15">
      <c r="A12" t="s">
        <v>10</v>
      </c>
      <c r="B12" s="4">
        <v>15000</v>
      </c>
      <c r="C12" s="5">
        <f t="shared" si="0"/>
        <v>0.007075471698113208</v>
      </c>
      <c r="D12" s="4">
        <v>35000</v>
      </c>
      <c r="E12" s="5">
        <f t="shared" si="1"/>
        <v>0.008944543828264758</v>
      </c>
      <c r="F12" s="4">
        <v>76000</v>
      </c>
      <c r="G12" s="5">
        <f t="shared" si="2"/>
        <v>0.011929053523779626</v>
      </c>
      <c r="H12" s="4">
        <v>120000</v>
      </c>
      <c r="I12" s="5">
        <f t="shared" si="3"/>
        <v>0.013524174461850558</v>
      </c>
      <c r="J12" s="4">
        <v>202000</v>
      </c>
      <c r="K12" s="5">
        <f t="shared" si="4"/>
        <v>0.016067451479478207</v>
      </c>
      <c r="L12" s="4">
        <v>245703</v>
      </c>
      <c r="M12" s="5">
        <f t="shared" si="5"/>
        <v>0.01661056865455631</v>
      </c>
    </row>
    <row r="13" spans="1:13" ht="15">
      <c r="A13" t="s">
        <v>11</v>
      </c>
      <c r="B13" s="4">
        <v>11000</v>
      </c>
      <c r="C13" s="5">
        <f t="shared" si="0"/>
        <v>0.005188679245283019</v>
      </c>
      <c r="D13" s="4">
        <v>26000</v>
      </c>
      <c r="E13" s="5">
        <f t="shared" si="1"/>
        <v>0.006644518272425249</v>
      </c>
      <c r="F13" s="4">
        <v>68000</v>
      </c>
      <c r="G13" s="5">
        <f t="shared" si="2"/>
        <v>0.010673363679171245</v>
      </c>
      <c r="H13" s="4">
        <v>53000</v>
      </c>
      <c r="I13" s="5">
        <f t="shared" si="3"/>
        <v>0.005973177053983997</v>
      </c>
      <c r="J13" s="4">
        <v>110000</v>
      </c>
      <c r="K13" s="5">
        <f t="shared" si="4"/>
        <v>0.008749602290804964</v>
      </c>
      <c r="L13" s="4">
        <v>149016</v>
      </c>
      <c r="M13" s="5">
        <f t="shared" si="5"/>
        <v>0.010074115898574145</v>
      </c>
    </row>
    <row r="14" spans="1:13" ht="15">
      <c r="A14" t="s">
        <v>12</v>
      </c>
      <c r="B14" s="4">
        <v>5000</v>
      </c>
      <c r="C14" s="5">
        <f t="shared" si="0"/>
        <v>0.0023584905660377358</v>
      </c>
      <c r="D14" s="4">
        <v>13000</v>
      </c>
      <c r="E14" s="5">
        <f t="shared" si="1"/>
        <v>0.0033222591362126247</v>
      </c>
      <c r="F14" s="4">
        <v>20000</v>
      </c>
      <c r="G14" s="5">
        <f t="shared" si="2"/>
        <v>0.0031392246115209545</v>
      </c>
      <c r="H14" s="4">
        <v>110000</v>
      </c>
      <c r="I14" s="5">
        <f t="shared" si="3"/>
        <v>0.01239715992336301</v>
      </c>
      <c r="J14" s="4">
        <v>162000</v>
      </c>
      <c r="K14" s="5">
        <f t="shared" si="4"/>
        <v>0.012885777919185491</v>
      </c>
      <c r="L14" s="4">
        <v>262034</v>
      </c>
      <c r="M14" s="5">
        <f t="shared" si="5"/>
        <v>0.017714613768769646</v>
      </c>
    </row>
    <row r="15" spans="1:13" ht="15">
      <c r="A15" t="s">
        <v>13</v>
      </c>
      <c r="B15" s="4">
        <v>125000</v>
      </c>
      <c r="C15" s="5">
        <f t="shared" si="0"/>
        <v>0.0589622641509434</v>
      </c>
      <c r="D15" s="4">
        <v>11000</v>
      </c>
      <c r="E15" s="5">
        <f t="shared" si="1"/>
        <v>0.002811142346026067</v>
      </c>
      <c r="F15" s="4">
        <v>70000</v>
      </c>
      <c r="G15" s="5">
        <f t="shared" si="2"/>
        <v>0.01098728614032334</v>
      </c>
      <c r="H15" s="4">
        <v>55000</v>
      </c>
      <c r="I15" s="5">
        <f t="shared" si="3"/>
        <v>0.006198579961681505</v>
      </c>
      <c r="J15" s="4">
        <v>31000</v>
      </c>
      <c r="K15" s="5">
        <f t="shared" si="4"/>
        <v>0.0024657970092268533</v>
      </c>
      <c r="L15" s="4">
        <v>81831</v>
      </c>
      <c r="M15" s="5">
        <f t="shared" si="5"/>
        <v>0.005532123920224814</v>
      </c>
    </row>
    <row r="16" spans="1:13" ht="15">
      <c r="A16" t="s">
        <v>14</v>
      </c>
      <c r="B16" s="4">
        <v>38000</v>
      </c>
      <c r="C16" s="5">
        <f t="shared" si="0"/>
        <v>0.017924528301886792</v>
      </c>
      <c r="D16" s="4">
        <v>1000</v>
      </c>
      <c r="E16" s="5">
        <f t="shared" si="1"/>
        <v>0.0002555583950932788</v>
      </c>
      <c r="F16" s="4">
        <v>23000</v>
      </c>
      <c r="G16" s="5">
        <f t="shared" si="2"/>
        <v>0.0036101083032490976</v>
      </c>
      <c r="H16" s="4">
        <v>32000</v>
      </c>
      <c r="I16" s="5">
        <f t="shared" si="3"/>
        <v>0.0036064465231601486</v>
      </c>
      <c r="J16" s="4">
        <v>25000</v>
      </c>
      <c r="K16" s="5">
        <f t="shared" si="4"/>
        <v>0.001988545975182946</v>
      </c>
      <c r="L16" s="4">
        <v>455405</v>
      </c>
      <c r="M16" s="5">
        <f t="shared" si="5"/>
        <v>0.030787316467964235</v>
      </c>
    </row>
    <row r="17" spans="1:13" ht="15">
      <c r="A17" t="s">
        <v>15</v>
      </c>
      <c r="B17" s="4">
        <v>129000</v>
      </c>
      <c r="C17" s="5">
        <f t="shared" si="0"/>
        <v>0.060849056603773585</v>
      </c>
      <c r="D17" s="4">
        <v>26000</v>
      </c>
      <c r="E17" s="5">
        <f t="shared" si="1"/>
        <v>0.006644518272425249</v>
      </c>
      <c r="F17" s="4">
        <v>86000</v>
      </c>
      <c r="G17" s="5">
        <f t="shared" si="2"/>
        <v>0.013498665829540103</v>
      </c>
      <c r="H17" s="4">
        <v>176000</v>
      </c>
      <c r="I17" s="5">
        <f t="shared" si="3"/>
        <v>0.01983545587738082</v>
      </c>
      <c r="J17" s="4">
        <v>225000</v>
      </c>
      <c r="K17" s="5">
        <f t="shared" si="4"/>
        <v>0.017896913776646515</v>
      </c>
      <c r="L17" s="4">
        <v>0</v>
      </c>
      <c r="M17" s="5">
        <f t="shared" si="5"/>
        <v>0</v>
      </c>
    </row>
    <row r="18" spans="2:13" ht="15"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</row>
    <row r="19" spans="1:13" ht="15">
      <c r="A19" s="6" t="s">
        <v>16</v>
      </c>
      <c r="B19" s="7">
        <f aca="true" t="shared" si="6" ref="B19:G19">SUM(B3:B17)</f>
        <v>2120000</v>
      </c>
      <c r="C19" s="8">
        <f t="shared" si="6"/>
        <v>1</v>
      </c>
      <c r="D19" s="7">
        <f t="shared" si="6"/>
        <v>3913000</v>
      </c>
      <c r="E19" s="8">
        <f t="shared" si="6"/>
        <v>1</v>
      </c>
      <c r="F19" s="7">
        <f t="shared" si="6"/>
        <v>6371000</v>
      </c>
      <c r="G19" s="8">
        <f t="shared" si="6"/>
        <v>1</v>
      </c>
      <c r="H19" s="7">
        <f aca="true" t="shared" si="7" ref="H19:M19">SUM(H3:H17)</f>
        <v>8873000</v>
      </c>
      <c r="I19" s="8">
        <f t="shared" si="7"/>
        <v>1</v>
      </c>
      <c r="J19" s="7">
        <f t="shared" si="7"/>
        <v>12572000</v>
      </c>
      <c r="K19" s="8">
        <f t="shared" si="7"/>
        <v>1.0000000000000002</v>
      </c>
      <c r="L19" s="7">
        <f t="shared" si="7"/>
        <v>14791968</v>
      </c>
      <c r="M19" s="8">
        <f t="shared" si="7"/>
        <v>1</v>
      </c>
    </row>
    <row r="20" spans="2:5" ht="15">
      <c r="B20" s="4"/>
      <c r="C20" s="5"/>
      <c r="D20" s="4"/>
      <c r="E20" s="5"/>
    </row>
    <row r="21" spans="2:12" ht="15">
      <c r="B21" s="4"/>
      <c r="C21" s="5"/>
      <c r="D21" s="4"/>
      <c r="E21" s="5"/>
      <c r="L21" s="4"/>
    </row>
    <row r="22" spans="2:5" ht="15">
      <c r="B22" s="4"/>
      <c r="C22" s="5"/>
      <c r="D22" s="4"/>
      <c r="E22" s="5"/>
    </row>
    <row r="23" spans="2:5" ht="15">
      <c r="B23" s="4"/>
      <c r="C23" s="5"/>
      <c r="D23" s="4"/>
      <c r="E23" s="5"/>
    </row>
    <row r="24" spans="2:13" ht="15">
      <c r="B24" s="4"/>
      <c r="C24" s="5"/>
      <c r="D24" s="4"/>
      <c r="E24" s="5"/>
      <c r="M24" t="s">
        <v>17</v>
      </c>
    </row>
    <row r="25" spans="2:5" ht="15">
      <c r="B25" s="4"/>
      <c r="C25" s="5"/>
      <c r="D25" s="4"/>
      <c r="E25" s="5"/>
    </row>
    <row r="26" spans="2:5" ht="15">
      <c r="B26" s="4"/>
      <c r="C26" s="5"/>
      <c r="D26" s="4"/>
      <c r="E26" s="5"/>
    </row>
    <row r="27" spans="2:5" ht="15">
      <c r="B27" s="4"/>
      <c r="C27" s="5"/>
      <c r="D27" s="4"/>
      <c r="E27" s="5"/>
    </row>
    <row r="28" spans="2:5" ht="15">
      <c r="B28" s="4"/>
      <c r="C28" s="5"/>
      <c r="D28" s="4"/>
      <c r="E28" s="5"/>
    </row>
    <row r="29" spans="3:5" ht="15">
      <c r="C29" s="5"/>
      <c r="D29" s="4"/>
      <c r="E29" s="5"/>
    </row>
    <row r="30" spans="3:5" ht="15">
      <c r="C30" s="5"/>
      <c r="E30" s="5"/>
    </row>
    <row r="31" ht="15">
      <c r="E31" s="5"/>
    </row>
    <row r="32" ht="15">
      <c r="E32" s="5"/>
    </row>
    <row r="33" ht="15">
      <c r="E33" s="5"/>
    </row>
    <row r="34" ht="15">
      <c r="E34" s="5"/>
    </row>
  </sheetData>
  <sheetProtection/>
  <printOptions/>
  <pageMargins left="0.7" right="0.7" top="0.75" bottom="0.75" header="0.3" footer="0.3"/>
  <pageSetup orientation="portrait" r:id="rId1"/>
  <ignoredErrors>
    <ignoredError sqref="B19 D19 F19 H19 J19 L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brianw</dc:creator>
  <cp:keywords/>
  <dc:description/>
  <cp:lastModifiedBy>brianw</cp:lastModifiedBy>
  <dcterms:created xsi:type="dcterms:W3CDTF">2012-12-31T23:22:48Z</dcterms:created>
  <dcterms:modified xsi:type="dcterms:W3CDTF">2016-02-02T00:33:33Z</dcterms:modified>
  <cp:category/>
  <cp:version/>
  <cp:contentType/>
  <cp:contentStatus/>
</cp:coreProperties>
</file>